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Daria\Desktop\NEW Облік+\ПРАЙС\"/>
    </mc:Choice>
  </mc:AlternateContent>
  <xr:revisionPtr revIDLastSave="0" documentId="8_{838E0151-B813-45DD-A4E2-C7F5313651F1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Текущие" sheetId="1" state="hidden" r:id="rId1"/>
    <sheet name="Новые" sheetId="2" r:id="rId2"/>
  </sheets>
  <definedNames>
    <definedName name="_xlnm.Print_Area" localSheetId="1">Новые!$A$1:$K$32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2" l="1"/>
  <c r="G16" i="2" s="1"/>
  <c r="F15" i="2"/>
  <c r="G15" i="2" s="1"/>
  <c r="F14" i="2"/>
  <c r="G14" i="2" s="1"/>
  <c r="F9" i="2"/>
  <c r="G9" i="2" s="1"/>
  <c r="F10" i="2"/>
  <c r="G10" i="2" s="1"/>
</calcChain>
</file>

<file path=xl/sharedStrings.xml><?xml version="1.0" encoding="utf-8"?>
<sst xmlns="http://schemas.openxmlformats.org/spreadsheetml/2006/main" count="85" uniqueCount="76">
  <si>
    <t>ТАРИФЫ</t>
  </si>
  <si>
    <t>Тариф</t>
  </si>
  <si>
    <t>Легкий старт</t>
  </si>
  <si>
    <t>Базовый</t>
  </si>
  <si>
    <t>Корпоративный</t>
  </si>
  <si>
    <t>Количество пользователей</t>
  </si>
  <si>
    <t>До 3 пользователей,</t>
  </si>
  <si>
    <t>до 100 документов в месяц</t>
  </si>
  <si>
    <t>до 500 документов в месяц</t>
  </si>
  <si>
    <t>До 5 пользователей,</t>
  </si>
  <si>
    <t>до 1000 документов в месяц</t>
  </si>
  <si>
    <t>Стоимость</t>
  </si>
  <si>
    <t>1500 грн/мес</t>
  </si>
  <si>
    <t>5000 грн/мес</t>
  </si>
  <si>
    <t>8500 грн/мес</t>
  </si>
  <si>
    <t>Регистрация</t>
  </si>
  <si>
    <t>мікропідприємство</t>
  </si>
  <si>
    <t>велике підприємство</t>
  </si>
  <si>
    <t>Бюджетна установа</t>
  </si>
  <si>
    <t>Середня кількість працівників, осіб</t>
  </si>
  <si>
    <t>… &lt;=350</t>
  </si>
  <si>
    <t>… &lt;=700</t>
  </si>
  <si>
    <t>… &lt;=10</t>
  </si>
  <si>
    <t>350&gt; ...&lt;=4 000</t>
  </si>
  <si>
    <t>700&gt;…&lt;=8 000</t>
  </si>
  <si>
    <t>10&gt;...&lt;=50</t>
  </si>
  <si>
    <t>4 000&gt; ...&lt;=20 000</t>
  </si>
  <si>
    <t>8 000&gt;…&lt;=40 000</t>
  </si>
  <si>
    <t>50&gt;...&lt;=250</t>
  </si>
  <si>
    <t>20 000&gt; …</t>
  </si>
  <si>
    <t>40 000&gt;…</t>
  </si>
  <si>
    <t>250&gt;…</t>
  </si>
  <si>
    <t>Мала</t>
  </si>
  <si>
    <t>Середня</t>
  </si>
  <si>
    <t>Велика</t>
  </si>
  <si>
    <t>… &lt;= 4 000</t>
  </si>
  <si>
    <t>… &lt;=8 000</t>
  </si>
  <si>
    <t>… &lt;=50</t>
  </si>
  <si>
    <t>SaaS</t>
  </si>
  <si>
    <t>… &lt;=100</t>
  </si>
  <si>
    <t>500&gt;…</t>
  </si>
  <si>
    <t>100&gt;… &lt;=500</t>
  </si>
  <si>
    <t>Категорія *</t>
  </si>
  <si>
    <t xml:space="preserve">Проходження податкової перевірки </t>
  </si>
  <si>
    <t>від</t>
  </si>
  <si>
    <t>З урахуванням вимоги якщо у підприємства більш ніж 40 млн доходу на рік, то звітність поквартальна</t>
  </si>
  <si>
    <t>Вартість з ПДВ при документах, грн/ місяць **, ***</t>
  </si>
  <si>
    <t>Коефіцієнти</t>
  </si>
  <si>
    <t>Вартість с коеф.</t>
  </si>
  <si>
    <t>Балансова вартість активів,  тис євро</t>
  </si>
  <si>
    <t>Міжнародний облік</t>
  </si>
  <si>
    <t>Критерії, щонайменше два із таких критеріїв</t>
  </si>
  <si>
    <t>Чистий дохід від реалізації продукції(товарів, робіт, послуг, тис євро)</t>
  </si>
  <si>
    <t>Мале</t>
  </si>
  <si>
    <t>середнє</t>
  </si>
  <si>
    <t>*** До 100 документів вартість оператору по набору врахована. При більшій кількості, оператора наймає Замовник.  Документи в обробку попадають в електронному вигляді.</t>
  </si>
  <si>
    <t>Додаткові послуги</t>
  </si>
  <si>
    <t>Проходження обов'язкового українського аудиту</t>
  </si>
  <si>
    <t>Проходження обов'язкового  міжнародного аудиту</t>
  </si>
  <si>
    <t>Зняття ризиковості</t>
  </si>
  <si>
    <t>Розблокування податкових накладних</t>
  </si>
  <si>
    <t>Відповіді на запити органів.</t>
  </si>
  <si>
    <t>Материнський облік</t>
  </si>
  <si>
    <t>Прайс послуг  Облік Плюс по Бухгалетрському та податковому обліку</t>
  </si>
  <si>
    <t>При наданні звітів  не частише  1 раз на місяць</t>
  </si>
  <si>
    <t>По підприємству</t>
  </si>
  <si>
    <t>По Групи та субгрупе</t>
  </si>
  <si>
    <t>* центральний офіс підприємства та філії рахуються як окремі підприємства, та підприємство з філіями як окрема група або субгрупа.</t>
  </si>
  <si>
    <t>** кількість документів що заявляються при прийнятті до обліку. При відхиленні +-10%  ні яких змін не відбувається. При більшому відхиленні рахується відповидна категорія по шкале.</t>
  </si>
  <si>
    <t>01.09.23р.</t>
  </si>
  <si>
    <t>Оплата  відповидности до потраченного часу ісходя із наступних розценок:</t>
  </si>
  <si>
    <t>Помощник бухгалтера</t>
  </si>
  <si>
    <t>Бухгалтер</t>
  </si>
  <si>
    <t>Главній бухгалтер</t>
  </si>
  <si>
    <t>Кваліфікація</t>
  </si>
  <si>
    <t xml:space="preserve">грн за  годину, без ПДВ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</si>
</sst>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6"/>
      <color rgb="FF333333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rgb="FFA6C5CB"/>
      </bottom>
      <diagonal/>
    </border>
    <border>
      <left style="medium">
        <color rgb="FFA6C5CB"/>
      </left>
      <right style="medium">
        <color rgb="FFA6C5CB"/>
      </right>
      <top style="medium">
        <color rgb="FFA6C5CB"/>
      </top>
      <bottom style="medium">
        <color rgb="FFA6C5CB"/>
      </bottom>
      <diagonal/>
    </border>
    <border>
      <left style="medium">
        <color rgb="FFA6C5CB"/>
      </left>
      <right style="medium">
        <color rgb="FFA6C5CB"/>
      </right>
      <top style="medium">
        <color rgb="FFA6C5CB"/>
      </top>
      <bottom/>
      <diagonal/>
    </border>
    <border>
      <left style="medium">
        <color rgb="FFA6C5CB"/>
      </left>
      <right style="medium">
        <color rgb="FFA6C5CB"/>
      </right>
      <top/>
      <bottom style="medium">
        <color rgb="FFA6C5CB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2" xfId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4" fontId="0" fillId="0" borderId="5" xfId="0" applyNumberFormat="1" applyBorder="1"/>
    <xf numFmtId="3" fontId="0" fillId="0" borderId="5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left" wrapText="1"/>
    </xf>
    <xf numFmtId="0" fontId="5" fillId="0" borderId="5" xfId="0" applyFont="1" applyBorder="1"/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oblik_plus.oblik.ua/signup/step1?tariff=13" TargetMode="External"/><Relationship Id="rId2" Type="http://schemas.openxmlformats.org/officeDocument/2006/relationships/hyperlink" Target="https://oblik_plus.oblik.ua/signup/step1?tariff=12" TargetMode="External"/><Relationship Id="rId1" Type="http://schemas.openxmlformats.org/officeDocument/2006/relationships/hyperlink" Target="https://oblik_plus.oblik.ua/signup/step1?tariff=11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8"/>
  <sheetViews>
    <sheetView workbookViewId="0">
      <selection activeCell="A13" sqref="A13"/>
    </sheetView>
  </sheetViews>
  <sheetFormatPr defaultRowHeight="15" x14ac:dyDescent="0.25"/>
  <cols>
    <col min="1" max="1" width="30.7109375" customWidth="1"/>
    <col min="2" max="2" width="32" customWidth="1"/>
    <col min="3" max="3" width="25.140625" customWidth="1"/>
    <col min="4" max="4" width="27" customWidth="1"/>
  </cols>
  <sheetData>
    <row r="3" spans="1:4" ht="21" thickBot="1" x14ac:dyDescent="0.3">
      <c r="A3" s="1" t="s">
        <v>0</v>
      </c>
    </row>
    <row r="4" spans="1:4" ht="15.75" thickBot="1" x14ac:dyDescent="0.3">
      <c r="A4" s="2" t="s">
        <v>1</v>
      </c>
      <c r="B4" s="2" t="s">
        <v>2</v>
      </c>
      <c r="C4" s="2" t="s">
        <v>3</v>
      </c>
      <c r="D4" s="2" t="s">
        <v>4</v>
      </c>
    </row>
    <row r="5" spans="1:4" x14ac:dyDescent="0.25">
      <c r="A5" s="17" t="s">
        <v>5</v>
      </c>
      <c r="B5" s="3" t="s">
        <v>6</v>
      </c>
      <c r="C5" s="3" t="s">
        <v>6</v>
      </c>
      <c r="D5" s="3" t="s">
        <v>9</v>
      </c>
    </row>
    <row r="6" spans="1:4" ht="29.25" thickBot="1" x14ac:dyDescent="0.3">
      <c r="A6" s="18"/>
      <c r="B6" s="4" t="s">
        <v>7</v>
      </c>
      <c r="C6" s="4" t="s">
        <v>8</v>
      </c>
      <c r="D6" s="4" t="s">
        <v>10</v>
      </c>
    </row>
    <row r="7" spans="1:4" ht="15.75" thickBot="1" x14ac:dyDescent="0.3">
      <c r="A7" s="5" t="s">
        <v>11</v>
      </c>
      <c r="B7" s="2" t="s">
        <v>12</v>
      </c>
      <c r="C7" s="2" t="s">
        <v>13</v>
      </c>
      <c r="D7" s="2" t="s">
        <v>14</v>
      </c>
    </row>
    <row r="8" spans="1:4" ht="15.75" thickBot="1" x14ac:dyDescent="0.3">
      <c r="A8" s="5"/>
      <c r="B8" s="6" t="s">
        <v>15</v>
      </c>
      <c r="C8" s="6" t="s">
        <v>15</v>
      </c>
      <c r="D8" s="6" t="s">
        <v>15</v>
      </c>
    </row>
  </sheetData>
  <mergeCells count="1">
    <mergeCell ref="A5:A6"/>
  </mergeCells>
  <hyperlinks>
    <hyperlink ref="B8" r:id="rId1" display="https://oblik_plus.oblik.ua/signup/step1?tariff=11" xr:uid="{00000000-0004-0000-0000-000000000000}"/>
    <hyperlink ref="C8" r:id="rId2" display="https://oblik_plus.oblik.ua/signup/step1?tariff=12" xr:uid="{00000000-0004-0000-0000-000001000000}"/>
    <hyperlink ref="D8" r:id="rId3" display="https://oblik_plus.oblik.ua/signup/step1?tariff=13" xr:uid="{00000000-0004-0000-0000-000002000000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2"/>
  <sheetViews>
    <sheetView tabSelected="1" workbookViewId="0">
      <selection activeCell="E46" sqref="E46"/>
    </sheetView>
  </sheetViews>
  <sheetFormatPr defaultRowHeight="15" x14ac:dyDescent="0.25"/>
  <cols>
    <col min="1" max="1" width="21.28515625" customWidth="1"/>
    <col min="2" max="2" width="16.42578125" customWidth="1"/>
    <col min="3" max="3" width="26.28515625" customWidth="1"/>
    <col min="4" max="4" width="16.5703125" customWidth="1"/>
    <col min="5" max="5" width="7.85546875" bestFit="1" customWidth="1"/>
    <col min="6" max="6" width="7.42578125" customWidth="1"/>
    <col min="7" max="7" width="6.42578125" bestFit="1" customWidth="1"/>
    <col min="10" max="10" width="6.5703125" customWidth="1"/>
  </cols>
  <sheetData>
    <row r="1" spans="1:11" x14ac:dyDescent="0.25">
      <c r="A1" t="s">
        <v>63</v>
      </c>
      <c r="G1" s="14" t="s">
        <v>44</v>
      </c>
      <c r="H1" t="s">
        <v>69</v>
      </c>
    </row>
    <row r="2" spans="1:11" x14ac:dyDescent="0.25">
      <c r="A2" t="s">
        <v>45</v>
      </c>
    </row>
    <row r="3" spans="1:11" x14ac:dyDescent="0.25">
      <c r="A3" s="21" t="s">
        <v>64</v>
      </c>
      <c r="B3" s="21"/>
      <c r="C3" s="21"/>
      <c r="D3" s="21"/>
    </row>
    <row r="4" spans="1:11" ht="42" customHeight="1" x14ac:dyDescent="0.25">
      <c r="A4" s="23" t="s">
        <v>42</v>
      </c>
      <c r="B4" s="22" t="s">
        <v>51</v>
      </c>
      <c r="C4" s="22"/>
      <c r="D4" s="22"/>
      <c r="E4" s="19" t="s">
        <v>46</v>
      </c>
      <c r="F4" s="19"/>
      <c r="G4" s="19"/>
      <c r="H4" s="22" t="s">
        <v>47</v>
      </c>
      <c r="I4" s="22"/>
      <c r="J4" s="22"/>
      <c r="K4" s="19" t="s">
        <v>48</v>
      </c>
    </row>
    <row r="5" spans="1:11" ht="44.25" customHeight="1" x14ac:dyDescent="0.25">
      <c r="A5" s="23"/>
      <c r="B5" s="8" t="s">
        <v>49</v>
      </c>
      <c r="C5" s="8" t="s">
        <v>52</v>
      </c>
      <c r="D5" s="8" t="s">
        <v>19</v>
      </c>
      <c r="E5" s="9" t="s">
        <v>39</v>
      </c>
      <c r="F5" s="10" t="s">
        <v>41</v>
      </c>
      <c r="G5" s="7" t="s">
        <v>40</v>
      </c>
      <c r="H5" s="8" t="s">
        <v>50</v>
      </c>
      <c r="I5" s="8" t="s">
        <v>62</v>
      </c>
      <c r="J5" s="8" t="s">
        <v>38</v>
      </c>
      <c r="K5" s="19"/>
    </row>
    <row r="6" spans="1:11" ht="15" customHeight="1" x14ac:dyDescent="0.25">
      <c r="A6" s="16" t="s">
        <v>65</v>
      </c>
      <c r="B6" s="8"/>
      <c r="C6" s="8"/>
      <c r="D6" s="8"/>
      <c r="E6" s="9"/>
      <c r="F6" s="10"/>
      <c r="G6" s="7"/>
      <c r="H6" s="8">
        <v>1.1000000000000001</v>
      </c>
      <c r="I6" s="8">
        <v>1.1000000000000001</v>
      </c>
      <c r="J6" s="11">
        <v>1.2</v>
      </c>
      <c r="K6" s="8"/>
    </row>
    <row r="7" spans="1:11" x14ac:dyDescent="0.25">
      <c r="A7" s="7" t="s">
        <v>16</v>
      </c>
      <c r="B7" s="7" t="s">
        <v>20</v>
      </c>
      <c r="C7" s="7" t="s">
        <v>21</v>
      </c>
      <c r="D7" s="7" t="s">
        <v>22</v>
      </c>
      <c r="E7" s="12">
        <v>3000</v>
      </c>
      <c r="F7" s="12">
        <v>5000</v>
      </c>
      <c r="G7" s="12">
        <v>8000</v>
      </c>
      <c r="H7" s="7"/>
      <c r="I7" s="7"/>
      <c r="J7" s="11"/>
      <c r="K7" s="7"/>
    </row>
    <row r="8" spans="1:11" x14ac:dyDescent="0.25">
      <c r="A8" s="7" t="s">
        <v>53</v>
      </c>
      <c r="B8" s="7" t="s">
        <v>23</v>
      </c>
      <c r="C8" s="7" t="s">
        <v>24</v>
      </c>
      <c r="D8" s="7" t="s">
        <v>25</v>
      </c>
      <c r="E8" s="12">
        <v>3000</v>
      </c>
      <c r="F8" s="12">
        <v>6000</v>
      </c>
      <c r="G8" s="12">
        <v>10000</v>
      </c>
      <c r="H8" s="7"/>
      <c r="I8" s="7"/>
      <c r="J8" s="7"/>
      <c r="K8" s="7"/>
    </row>
    <row r="9" spans="1:11" x14ac:dyDescent="0.25">
      <c r="A9" s="7" t="s">
        <v>54</v>
      </c>
      <c r="B9" s="7" t="s">
        <v>26</v>
      </c>
      <c r="C9" s="7" t="s">
        <v>27</v>
      </c>
      <c r="D9" s="7" t="s">
        <v>28</v>
      </c>
      <c r="E9" s="12">
        <v>4000</v>
      </c>
      <c r="F9" s="12">
        <f t="shared" ref="F9:F10" si="0">E9*2</f>
        <v>8000</v>
      </c>
      <c r="G9" s="12">
        <f t="shared" ref="G9:G10" si="1">F9*1.5</f>
        <v>12000</v>
      </c>
      <c r="H9" s="7"/>
      <c r="I9" s="7"/>
      <c r="J9" s="7"/>
      <c r="K9" s="7"/>
    </row>
    <row r="10" spans="1:11" x14ac:dyDescent="0.25">
      <c r="A10" s="7" t="s">
        <v>17</v>
      </c>
      <c r="B10" s="7" t="s">
        <v>29</v>
      </c>
      <c r="C10" s="7" t="s">
        <v>30</v>
      </c>
      <c r="D10" s="7" t="s">
        <v>31</v>
      </c>
      <c r="E10" s="12">
        <v>8000</v>
      </c>
      <c r="F10" s="12">
        <f t="shared" si="0"/>
        <v>16000</v>
      </c>
      <c r="G10" s="12">
        <f t="shared" si="1"/>
        <v>24000</v>
      </c>
      <c r="H10" s="7"/>
      <c r="I10" s="7"/>
      <c r="J10" s="7"/>
      <c r="K10" s="7"/>
    </row>
    <row r="11" spans="1:11" x14ac:dyDescent="0.25">
      <c r="A11" s="7" t="s">
        <v>18</v>
      </c>
      <c r="B11" s="7"/>
      <c r="C11" s="7"/>
      <c r="D11" s="7"/>
      <c r="E11" s="7"/>
      <c r="F11" s="7"/>
      <c r="G11" s="7"/>
      <c r="H11" s="7"/>
      <c r="I11" s="7"/>
      <c r="J11" s="7"/>
      <c r="K11" s="7"/>
    </row>
    <row r="13" spans="1:11" x14ac:dyDescent="0.25">
      <c r="A13" s="16" t="s">
        <v>66</v>
      </c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x14ac:dyDescent="0.25">
      <c r="A14" s="7" t="s">
        <v>32</v>
      </c>
      <c r="B14" s="7" t="s">
        <v>35</v>
      </c>
      <c r="C14" s="7" t="s">
        <v>36</v>
      </c>
      <c r="D14" s="7" t="s">
        <v>37</v>
      </c>
      <c r="E14" s="12">
        <v>4000</v>
      </c>
      <c r="F14" s="12">
        <f t="shared" ref="F14:F16" si="2">E14*2</f>
        <v>8000</v>
      </c>
      <c r="G14" s="12">
        <f t="shared" ref="G14:G16" si="3">F14*1.5</f>
        <v>12000</v>
      </c>
      <c r="H14" s="7"/>
      <c r="I14" s="7"/>
      <c r="J14" s="7"/>
      <c r="K14" s="7"/>
    </row>
    <row r="15" spans="1:11" x14ac:dyDescent="0.25">
      <c r="A15" s="7" t="s">
        <v>33</v>
      </c>
      <c r="B15" s="7" t="s">
        <v>26</v>
      </c>
      <c r="C15" s="7" t="s">
        <v>27</v>
      </c>
      <c r="D15" s="7" t="s">
        <v>28</v>
      </c>
      <c r="E15" s="12">
        <v>8000</v>
      </c>
      <c r="F15" s="12">
        <f t="shared" si="2"/>
        <v>16000</v>
      </c>
      <c r="G15" s="12">
        <f t="shared" si="3"/>
        <v>24000</v>
      </c>
      <c r="H15" s="7"/>
      <c r="I15" s="7"/>
      <c r="J15" s="7"/>
      <c r="K15" s="7"/>
    </row>
    <row r="16" spans="1:11" x14ac:dyDescent="0.25">
      <c r="A16" s="7" t="s">
        <v>34</v>
      </c>
      <c r="B16" s="7" t="s">
        <v>29</v>
      </c>
      <c r="C16" s="7" t="s">
        <v>30</v>
      </c>
      <c r="D16" s="7" t="s">
        <v>31</v>
      </c>
      <c r="E16" s="12">
        <v>10000</v>
      </c>
      <c r="F16" s="12">
        <f t="shared" si="2"/>
        <v>20000</v>
      </c>
      <c r="G16" s="12">
        <f t="shared" si="3"/>
        <v>30000</v>
      </c>
      <c r="H16" s="7"/>
      <c r="I16" s="7"/>
      <c r="J16" s="7"/>
      <c r="K16" s="7"/>
    </row>
    <row r="17" spans="1:11" x14ac:dyDescent="0.25">
      <c r="A17" t="s">
        <v>67</v>
      </c>
    </row>
    <row r="18" spans="1:11" ht="28.5" customHeight="1" x14ac:dyDescent="0.25">
      <c r="A18" s="20" t="s">
        <v>68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</row>
    <row r="19" spans="1:11" s="13" customFormat="1" ht="27.75" customHeight="1" x14ac:dyDescent="0.25">
      <c r="A19" s="20" t="s">
        <v>55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</row>
    <row r="20" spans="1:11" s="13" customFormat="1" ht="27.75" customHeight="1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 x14ac:dyDescent="0.25">
      <c r="A21" t="s">
        <v>56</v>
      </c>
    </row>
    <row r="22" spans="1:11" x14ac:dyDescent="0.25">
      <c r="A22" t="s">
        <v>57</v>
      </c>
    </row>
    <row r="23" spans="1:11" x14ac:dyDescent="0.25">
      <c r="A23" t="s">
        <v>58</v>
      </c>
    </row>
    <row r="24" spans="1:11" x14ac:dyDescent="0.25">
      <c r="A24" t="s">
        <v>43</v>
      </c>
    </row>
    <row r="25" spans="1:11" x14ac:dyDescent="0.25">
      <c r="A25" t="s">
        <v>60</v>
      </c>
    </row>
    <row r="26" spans="1:11" x14ac:dyDescent="0.25">
      <c r="A26" t="s">
        <v>59</v>
      </c>
    </row>
    <row r="27" spans="1:11" x14ac:dyDescent="0.25">
      <c r="A27" t="s">
        <v>61</v>
      </c>
    </row>
    <row r="28" spans="1:11" x14ac:dyDescent="0.25">
      <c r="A28" t="s">
        <v>70</v>
      </c>
    </row>
    <row r="29" spans="1:11" x14ac:dyDescent="0.25">
      <c r="A29" t="s">
        <v>74</v>
      </c>
      <c r="B29" t="s">
        <v>75</v>
      </c>
    </row>
    <row r="30" spans="1:11" x14ac:dyDescent="0.25">
      <c r="A30" t="s">
        <v>71</v>
      </c>
      <c r="B30">
        <v>150</v>
      </c>
    </row>
    <row r="31" spans="1:11" x14ac:dyDescent="0.25">
      <c r="A31" t="s">
        <v>72</v>
      </c>
      <c r="B31">
        <v>300</v>
      </c>
    </row>
    <row r="32" spans="1:11" x14ac:dyDescent="0.25">
      <c r="A32" t="s">
        <v>73</v>
      </c>
      <c r="B32">
        <v>450</v>
      </c>
    </row>
  </sheetData>
  <mergeCells count="8">
    <mergeCell ref="K4:K5"/>
    <mergeCell ref="A19:K19"/>
    <mergeCell ref="A18:K18"/>
    <mergeCell ref="E4:G4"/>
    <mergeCell ref="A3:D3"/>
    <mergeCell ref="B4:D4"/>
    <mergeCell ref="H4:J4"/>
    <mergeCell ref="A4:A5"/>
  </mergeCells>
  <pageMargins left="0.11811023622047245" right="0.11811023622047245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Текущие</vt:lpstr>
      <vt:lpstr>Новые</vt:lpstr>
      <vt:lpstr>Новые!Область_печати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ayurkevych</dc:creator>
  <cp:lastModifiedBy>Daria</cp:lastModifiedBy>
  <cp:lastPrinted>2023-08-19T09:53:38Z</cp:lastPrinted>
  <dcterms:created xsi:type="dcterms:W3CDTF">2023-08-09T06:20:44Z</dcterms:created>
  <dcterms:modified xsi:type="dcterms:W3CDTF">2023-09-14T14:38:32Z</dcterms:modified>
</cp:coreProperties>
</file>